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ruanne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<sst xmlns="http://schemas.openxmlformats.org/spreadsheetml/2006/main" count="45" uniqueCount="43">
  <si>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KÜ Sõpruse pst 255 tulude ja kulude aruanne</t>
  </si>
  <si>
    <t>Perioodil 01.01.2017 – 31.12.2017</t>
  </si>
  <si>
    <t>internet</t>
  </si>
  <si>
    <t>eelarve</t>
  </si>
  <si>
    <t xml:space="preserve"> Jääk majandusaasta alguseks:</t>
  </si>
  <si>
    <t>Jrk.nr.</t>
  </si>
  <si>
    <t>Tulud</t>
  </si>
  <si>
    <t>EUR</t>
  </si>
  <si>
    <t>Põhihooldustasu</t>
  </si>
  <si>
    <t>Interneti püsiühendus</t>
  </si>
  <si>
    <t>Renditulu</t>
  </si>
  <si>
    <t>Muud tulud, pangaintress, viivised</t>
  </si>
  <si>
    <t xml:space="preserve">   Tulud kokku</t>
  </si>
  <si>
    <t>Kulud</t>
  </si>
  <si>
    <t>Prügivedu</t>
  </si>
  <si>
    <t>Liftihooldus</t>
  </si>
  <si>
    <t>Üldelekter</t>
  </si>
  <si>
    <t>Töötasu koos maksudega</t>
  </si>
  <si>
    <t>Vee kadu</t>
  </si>
  <si>
    <t>Maja kindlustus</t>
  </si>
  <si>
    <t>Koolitus, teabematerjalid, muud kulud</t>
  </si>
  <si>
    <t>Tehnosüsteemide hooldus ja heakorratööd</t>
  </si>
  <si>
    <t>Remonditööd</t>
  </si>
  <si>
    <t xml:space="preserve">s.h. Küttesüsteemile täiendavate paisupaakide   </t>
  </si>
  <si>
    <t xml:space="preserve">        paigaldus</t>
  </si>
  <si>
    <t xml:space="preserve">       - prügikont. Piirde värvim.</t>
  </si>
  <si>
    <t xml:space="preserve">      - küttepüstikute tasakaalustus ja häälestus</t>
  </si>
  <si>
    <t>Sidekulud ja kontoritarbed</t>
  </si>
  <si>
    <t>Puhastus- ja väikevahendid</t>
  </si>
  <si>
    <t>Avariitööd ja ettenägematud kulud</t>
  </si>
  <si>
    <t>Audiitorteenus</t>
  </si>
  <si>
    <t>Pangateenus</t>
  </si>
  <si>
    <t xml:space="preserve">    Kulud kokku</t>
  </si>
  <si>
    <t>Aruandeaasta tulem</t>
  </si>
  <si>
    <t>Tulem 31.12.2017</t>
  </si>
  <si>
    <t>Märkused:</t>
  </si>
  <si>
    <t>1.</t>
  </si>
  <si>
    <t>Põhihooldustasu kütteperioodil (8 kuud) - 0,511 EUR/m2</t>
  </si>
  <si>
    <t>2.</t>
  </si>
  <si>
    <t>Põhihooldustasu suvel (juuni, juuli, august, september) - 0,639 EUR/m2</t>
  </si>
  <si>
    <t>Soojusenergia</t>
  </si>
  <si>
    <t xml:space="preserve">  s.h. Soe vesi</t>
  </si>
  <si>
    <t>Vesi ja kanalisatsioon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</si>
</sst>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Lucida Sans Unicod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1" xfId="0" applyFont="1" applyBorder="1" applyAlignment="1">
      <alignment/>
    </xf>
    <xf numFmtId="164" fontId="3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 horizontal="center"/>
    </xf>
    <xf numFmtId="164" fontId="0" fillId="0" borderId="6" xfId="0" applyFont="1" applyBorder="1" applyAlignment="1">
      <alignment/>
    </xf>
    <xf numFmtId="164" fontId="3" fillId="0" borderId="6" xfId="0" applyFont="1" applyBorder="1" applyAlignment="1">
      <alignment/>
    </xf>
    <xf numFmtId="164" fontId="3" fillId="0" borderId="4" xfId="0" applyFont="1" applyBorder="1" applyAlignment="1">
      <alignment/>
    </xf>
    <xf numFmtId="164" fontId="0" fillId="0" borderId="0" xfId="0" applyFont="1" applyAlignment="1">
      <alignment/>
    </xf>
    <xf numFmtId="164" fontId="3" fillId="0" borderId="6" xfId="0" applyFont="1" applyBorder="1" applyAlignment="1">
      <alignment horizontal="center"/>
    </xf>
    <xf numFmtId="165" fontId="0" fillId="0" borderId="6" xfId="0" applyNumberFormat="1" applyFont="1" applyBorder="1" applyAlignment="1">
      <alignment/>
    </xf>
    <xf numFmtId="164" fontId="0" fillId="0" borderId="7" xfId="0" applyFont="1" applyBorder="1" applyAlignment="1">
      <alignment horizontal="center"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 horizontal="center"/>
    </xf>
    <xf numFmtId="164" fontId="3" fillId="0" borderId="9" xfId="0" applyFont="1" applyBorder="1" applyAlignment="1">
      <alignment/>
    </xf>
    <xf numFmtId="164" fontId="3" fillId="0" borderId="10" xfId="0" applyFont="1" applyBorder="1" applyAlignment="1">
      <alignment/>
    </xf>
    <xf numFmtId="164" fontId="0" fillId="0" borderId="11" xfId="0" applyFont="1" applyBorder="1" applyAlignment="1">
      <alignment horizontal="center"/>
    </xf>
    <xf numFmtId="164" fontId="0" fillId="0" borderId="12" xfId="0" applyFont="1" applyBorder="1" applyAlignment="1">
      <alignment/>
    </xf>
    <xf numFmtId="166" fontId="0" fillId="0" borderId="2" xfId="0" applyNumberFormat="1" applyFont="1" applyBorder="1" applyAlignment="1">
      <alignment/>
    </xf>
    <xf numFmtId="164" fontId="0" fillId="0" borderId="2" xfId="0" applyFont="1" applyBorder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4" fontId="4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right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A49" sqref="A49"/>
    </sheetView>
  </sheetViews>
  <sheetFormatPr defaultColWidth="12.57421875" defaultRowHeight="12.75"/>
  <cols>
    <col min="1" max="1" width="8.57421875" style="0" customWidth="1"/>
    <col min="2" max="2" width="39.421875" style="0" customWidth="1"/>
    <col min="3" max="3" width="12.8515625" style="0" customWidth="1"/>
    <col min="4" max="4" width="12.57421875" style="0" customWidth="1"/>
    <col min="5" max="16384" width="11.57421875" style="0" customWidth="1"/>
  </cols>
  <sheetData>
    <row r="1" ht="12.75">
      <c r="B1" s="1" t="s">
        <v>0</v>
      </c>
    </row>
    <row r="2" ht="12.75">
      <c r="B2" s="1" t="s">
        <v>1</v>
      </c>
    </row>
    <row r="3" spans="4:5" ht="12.75">
      <c r="D3" s="2" t="s">
        <v>2</v>
      </c>
      <c r="E3" t="s">
        <v>3</v>
      </c>
    </row>
    <row r="4" spans="2:5" ht="12.75">
      <c r="B4" s="3" t="s">
        <v>4</v>
      </c>
      <c r="C4">
        <v>19968</v>
      </c>
      <c r="D4">
        <v>2098</v>
      </c>
      <c r="E4">
        <v>19968</v>
      </c>
    </row>
    <row r="5" spans="1:5" ht="12.75">
      <c r="A5" s="4" t="s">
        <v>5</v>
      </c>
      <c r="B5" s="5" t="s">
        <v>6</v>
      </c>
      <c r="C5" s="6" t="s">
        <v>7</v>
      </c>
      <c r="D5" s="7" t="s">
        <v>7</v>
      </c>
      <c r="E5" s="8"/>
    </row>
    <row r="6" spans="1:5" ht="12.75">
      <c r="A6" s="9">
        <v>1</v>
      </c>
      <c r="B6" s="10" t="s">
        <v>8</v>
      </c>
      <c r="C6" s="10">
        <v>32516</v>
      </c>
      <c r="D6" s="10"/>
      <c r="E6" s="8">
        <v>32516</v>
      </c>
    </row>
    <row r="7" spans="1:5" ht="12.75">
      <c r="A7" s="11">
        <v>2</v>
      </c>
      <c r="B7" s="12" t="s">
        <v>9</v>
      </c>
      <c r="C7" s="12"/>
      <c r="D7" s="12">
        <v>594</v>
      </c>
      <c r="E7" s="8"/>
    </row>
    <row r="8" spans="1:5" ht="12.75">
      <c r="A8" s="11">
        <v>4</v>
      </c>
      <c r="B8" s="12" t="s">
        <v>10</v>
      </c>
      <c r="C8" s="12">
        <v>3000</v>
      </c>
      <c r="D8" s="12"/>
      <c r="E8" s="8">
        <v>3000</v>
      </c>
    </row>
    <row r="9" spans="1:5" ht="12.75">
      <c r="A9" s="11">
        <v>5</v>
      </c>
      <c r="B9" s="12" t="s">
        <v>11</v>
      </c>
      <c r="C9" s="12">
        <v>18</v>
      </c>
      <c r="D9" s="12"/>
      <c r="E9" s="8"/>
    </row>
    <row r="10" spans="1:5" ht="12.75">
      <c r="A10" s="11"/>
      <c r="B10" s="13" t="s">
        <v>12</v>
      </c>
      <c r="C10" s="13">
        <f>SUM(C6:C9)</f>
        <v>35534</v>
      </c>
      <c r="D10" s="13">
        <f>SUM(D6:D9)</f>
        <v>594</v>
      </c>
      <c r="E10" s="14">
        <f>SUM(E6:E9)</f>
        <v>35516</v>
      </c>
    </row>
    <row r="11" spans="1:5" ht="12.75">
      <c r="A11" s="15"/>
      <c r="B11" s="15"/>
      <c r="C11" s="15"/>
      <c r="D11" s="15"/>
      <c r="E11" s="8"/>
    </row>
    <row r="12" spans="1:5" ht="12.75">
      <c r="A12" s="12"/>
      <c r="B12" s="16" t="s">
        <v>13</v>
      </c>
      <c r="C12" s="12"/>
      <c r="D12" s="12"/>
      <c r="E12" s="8"/>
    </row>
    <row r="13" spans="1:5" ht="12.75">
      <c r="A13" s="11">
        <v>1</v>
      </c>
      <c r="B13" s="12" t="s">
        <v>14</v>
      </c>
      <c r="C13" s="12">
        <v>4588</v>
      </c>
      <c r="D13" s="12"/>
      <c r="E13" s="8">
        <v>3900</v>
      </c>
    </row>
    <row r="14" spans="1:5" ht="12.75">
      <c r="A14" s="11">
        <v>2</v>
      </c>
      <c r="B14" s="12" t="s">
        <v>15</v>
      </c>
      <c r="C14" s="12">
        <v>920</v>
      </c>
      <c r="D14" s="12"/>
      <c r="E14" s="8">
        <v>1100</v>
      </c>
    </row>
    <row r="15" spans="1:5" ht="12.75">
      <c r="A15" s="11">
        <v>3</v>
      </c>
      <c r="B15" s="12" t="s">
        <v>16</v>
      </c>
      <c r="C15" s="12">
        <v>2120</v>
      </c>
      <c r="D15" s="12"/>
      <c r="E15" s="8">
        <v>2200</v>
      </c>
    </row>
    <row r="16" spans="1:5" ht="12.75">
      <c r="A16" s="11">
        <v>4</v>
      </c>
      <c r="B16" s="12" t="s">
        <v>17</v>
      </c>
      <c r="C16" s="12">
        <v>18054</v>
      </c>
      <c r="D16" s="12"/>
      <c r="E16" s="8">
        <v>19000</v>
      </c>
    </row>
    <row r="17" spans="1:6" ht="12.75">
      <c r="A17" s="11">
        <v>5</v>
      </c>
      <c r="B17" s="12" t="s">
        <v>9</v>
      </c>
      <c r="C17" s="12"/>
      <c r="D17" s="12">
        <v>363</v>
      </c>
      <c r="E17" s="8"/>
      <c r="F17">
        <v>420</v>
      </c>
    </row>
    <row r="18" spans="1:5" ht="12.75">
      <c r="A18" s="11">
        <v>6</v>
      </c>
      <c r="B18" s="12" t="s">
        <v>18</v>
      </c>
      <c r="C18" s="12">
        <v>627</v>
      </c>
      <c r="D18" s="12"/>
      <c r="E18" s="8">
        <v>500</v>
      </c>
    </row>
    <row r="19" spans="1:5" ht="12.75">
      <c r="A19" s="11">
        <v>7</v>
      </c>
      <c r="B19" s="12" t="s">
        <v>19</v>
      </c>
      <c r="C19" s="12">
        <v>530</v>
      </c>
      <c r="D19" s="12"/>
      <c r="E19" s="8">
        <v>800</v>
      </c>
    </row>
    <row r="20" spans="1:5" ht="12.75">
      <c r="A20" s="11">
        <v>8</v>
      </c>
      <c r="B20" s="12" t="s">
        <v>20</v>
      </c>
      <c r="C20" s="12">
        <v>330</v>
      </c>
      <c r="D20" s="12"/>
      <c r="E20" s="8">
        <v>350</v>
      </c>
    </row>
    <row r="21" spans="1:5" ht="12.75">
      <c r="A21" s="11">
        <v>9</v>
      </c>
      <c r="B21" s="12" t="s">
        <v>21</v>
      </c>
      <c r="C21" s="12">
        <v>2557</v>
      </c>
      <c r="D21" s="12"/>
      <c r="E21" s="8">
        <v>2800</v>
      </c>
    </row>
    <row r="22" spans="1:5" ht="12.75">
      <c r="A22" s="11">
        <v>10</v>
      </c>
      <c r="B22" s="12" t="s">
        <v>22</v>
      </c>
      <c r="C22" s="17">
        <f>C24+C26+C25</f>
        <v>2388</v>
      </c>
      <c r="D22" s="12"/>
      <c r="E22" s="8">
        <v>2900</v>
      </c>
    </row>
    <row r="23" spans="1:5" ht="12.75">
      <c r="A23" s="11"/>
      <c r="B23" s="12" t="s">
        <v>23</v>
      </c>
      <c r="C23" s="12"/>
      <c r="D23" s="12"/>
      <c r="E23" s="8"/>
    </row>
    <row r="24" spans="1:5" ht="12.75">
      <c r="A24" s="11"/>
      <c r="B24" s="12" t="s">
        <v>24</v>
      </c>
      <c r="C24" s="17">
        <v>882</v>
      </c>
      <c r="D24" s="12"/>
      <c r="E24" s="8">
        <v>800</v>
      </c>
    </row>
    <row r="25" spans="1:5" ht="12.75">
      <c r="A25" s="11"/>
      <c r="B25" s="12" t="s">
        <v>25</v>
      </c>
      <c r="C25" s="17">
        <v>426</v>
      </c>
      <c r="D25" s="12"/>
      <c r="E25" s="8"/>
    </row>
    <row r="26" spans="1:5" ht="12.75">
      <c r="A26" s="11"/>
      <c r="B26" s="12" t="s">
        <v>26</v>
      </c>
      <c r="C26" s="17">
        <v>1080</v>
      </c>
      <c r="D26" s="12"/>
      <c r="E26" s="8">
        <v>2100</v>
      </c>
    </row>
    <row r="27" spans="1:5" ht="12.75">
      <c r="A27" s="11">
        <v>14</v>
      </c>
      <c r="B27" s="12" t="s">
        <v>27</v>
      </c>
      <c r="C27" s="12">
        <v>304</v>
      </c>
      <c r="D27" s="12"/>
      <c r="E27" s="8">
        <v>250</v>
      </c>
    </row>
    <row r="28" spans="1:5" ht="12.75">
      <c r="A28" s="11">
        <v>15</v>
      </c>
      <c r="B28" s="12" t="s">
        <v>28</v>
      </c>
      <c r="C28" s="12">
        <v>125</v>
      </c>
      <c r="D28" s="12"/>
      <c r="E28" s="8">
        <v>300</v>
      </c>
    </row>
    <row r="29" spans="1:5" ht="12.75">
      <c r="A29" s="11">
        <v>16</v>
      </c>
      <c r="B29" s="12" t="s">
        <v>29</v>
      </c>
      <c r="C29" s="12">
        <v>1083</v>
      </c>
      <c r="D29" s="12"/>
      <c r="E29" s="8">
        <v>1600</v>
      </c>
    </row>
    <row r="30" spans="1:5" ht="12.75">
      <c r="A30" s="11">
        <v>17</v>
      </c>
      <c r="B30" s="12" t="s">
        <v>30</v>
      </c>
      <c r="C30" s="12">
        <v>200</v>
      </c>
      <c r="D30" s="12"/>
      <c r="E30" s="8">
        <v>200</v>
      </c>
    </row>
    <row r="31" spans="1:5" ht="12.75">
      <c r="A31" s="18">
        <v>18</v>
      </c>
      <c r="B31" s="19" t="s">
        <v>31</v>
      </c>
      <c r="C31" s="19">
        <v>89</v>
      </c>
      <c r="D31" s="19"/>
      <c r="E31" s="8">
        <v>100</v>
      </c>
    </row>
    <row r="32" spans="1:5" ht="12.75">
      <c r="A32" s="20"/>
      <c r="B32" s="21" t="s">
        <v>32</v>
      </c>
      <c r="C32" s="14">
        <f>SUM(C13:C22)+SUM(C27:C31)</f>
        <v>33915</v>
      </c>
      <c r="D32" s="22">
        <v>363</v>
      </c>
      <c r="E32" s="14">
        <f>SUM(E13:E22)+SUM(E27:E31)</f>
        <v>36000</v>
      </c>
    </row>
    <row r="33" spans="1:5" ht="12.75">
      <c r="A33" s="23"/>
      <c r="B33" s="24" t="s">
        <v>33</v>
      </c>
      <c r="C33" s="25">
        <f>C10-C32</f>
        <v>1619</v>
      </c>
      <c r="D33" s="26">
        <f>D10-D32</f>
        <v>231</v>
      </c>
      <c r="E33" s="8">
        <f>E10-E32</f>
        <v>-484</v>
      </c>
    </row>
    <row r="34" spans="1:4" ht="12.75">
      <c r="A34" s="15"/>
      <c r="B34" s="27"/>
      <c r="C34" s="28"/>
      <c r="D34" s="27"/>
    </row>
    <row r="35" spans="2:5" ht="12.75">
      <c r="B35" s="29" t="s">
        <v>34</v>
      </c>
      <c r="C35" s="30">
        <f>C4+C33</f>
        <v>21587</v>
      </c>
      <c r="D35" s="31">
        <f>D4+D33</f>
        <v>2329</v>
      </c>
      <c r="E35" s="31">
        <f>E4+E33</f>
        <v>19484</v>
      </c>
    </row>
    <row r="36" spans="2:3" ht="12.75">
      <c r="B36" s="29"/>
      <c r="C36" s="30"/>
    </row>
    <row r="37" spans="2:3" ht="12.75">
      <c r="B37" s="29"/>
      <c r="C37" s="30"/>
    </row>
    <row r="39" ht="12.75">
      <c r="A39" s="32" t="s">
        <v>35</v>
      </c>
    </row>
    <row r="40" spans="1:2" ht="12.75">
      <c r="A40" s="33" t="s">
        <v>36</v>
      </c>
      <c r="B40" t="s">
        <v>37</v>
      </c>
    </row>
    <row r="41" spans="1:2" ht="12.75">
      <c r="A41" s="34" t="s">
        <v>38</v>
      </c>
      <c r="B41" t="s">
        <v>39</v>
      </c>
    </row>
    <row r="44" spans="2:3" ht="12.75">
      <c r="B44" s="12" t="s">
        <v>40</v>
      </c>
      <c r="C44" s="12">
        <v>46083</v>
      </c>
    </row>
    <row r="45" spans="2:3" ht="12.75">
      <c r="B45" s="12" t="s">
        <v>41</v>
      </c>
      <c r="C45" s="12">
        <v>11903</v>
      </c>
    </row>
    <row r="46" spans="2:3" ht="12.75">
      <c r="B46" s="12" t="s">
        <v>42</v>
      </c>
      <c r="C46" s="12">
        <v>11953</v>
      </c>
    </row>
  </sheetData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Eesnimi Perenimi</dc:creator>
  <cp:keywords/>
  <dc:description/>
  <cp:lastModifiedBy/>
  <cp:lastPrinted>2018-01-23T13:10:39Z</cp:lastPrinted>
  <dcterms:created xsi:type="dcterms:W3CDTF">2006-10-05T07:47:47Z</dcterms:created>
  <dcterms:modified xsi:type="dcterms:W3CDTF">2018-11-11T09:31:20Z</dcterms:modified>
  <cp:category/>
  <cp:version/>
  <cp:contentType/>
  <cp:contentStatus/>
  <cp:revision>123</cp:revision>
</cp:coreProperties>
</file>